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Мои документы\Бюджет 2024\Проект бюджета\4. Прогноз социально-эконом развития\"/>
    </mc:Choice>
  </mc:AlternateContent>
  <bookViews>
    <workbookView xWindow="0" yWindow="0" windowWidth="20490" windowHeight="766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34" i="1" l="1"/>
  <c r="F34" i="1"/>
  <c r="G34" i="1"/>
  <c r="H34" i="1"/>
  <c r="E40" i="1"/>
  <c r="F40" i="1"/>
  <c r="G40" i="1"/>
  <c r="H40" i="1"/>
  <c r="D40" i="1" l="1"/>
  <c r="D34" i="1"/>
  <c r="E25" i="1"/>
  <c r="F25" i="1"/>
  <c r="G25" i="1"/>
  <c r="H25" i="1"/>
  <c r="E23" i="1"/>
  <c r="F23" i="1"/>
  <c r="G23" i="1"/>
  <c r="H23" i="1"/>
  <c r="D25" i="1"/>
  <c r="D23" i="1" s="1"/>
  <c r="D15" i="1" l="1"/>
  <c r="E15" i="1"/>
  <c r="F15" i="1"/>
  <c r="G15" i="1"/>
  <c r="H15" i="1"/>
  <c r="E19" i="1"/>
  <c r="F19" i="1"/>
  <c r="G19" i="1"/>
  <c r="H19" i="1"/>
  <c r="D19" i="1"/>
  <c r="E11" i="1"/>
  <c r="F11" i="1"/>
  <c r="G11" i="1"/>
  <c r="H11" i="1"/>
  <c r="E31" i="1" l="1"/>
  <c r="E38" i="1" s="1"/>
  <c r="F31" i="1"/>
  <c r="F38" i="1" s="1"/>
  <c r="G31" i="1"/>
  <c r="G38" i="1" s="1"/>
  <c r="H31" i="1"/>
  <c r="H38" i="1" s="1"/>
  <c r="D31" i="1"/>
  <c r="D38" i="1" s="1"/>
  <c r="E27" i="1"/>
  <c r="F27" i="1"/>
  <c r="G27" i="1"/>
  <c r="H27" i="1"/>
  <c r="D27" i="1"/>
  <c r="D11" i="1"/>
  <c r="E7" i="1"/>
  <c r="F7" i="1"/>
  <c r="G7" i="1"/>
  <c r="H7" i="1"/>
  <c r="D7" i="1"/>
</calcChain>
</file>

<file path=xl/sharedStrings.xml><?xml version="1.0" encoding="utf-8"?>
<sst xmlns="http://schemas.openxmlformats.org/spreadsheetml/2006/main" count="68" uniqueCount="33">
  <si>
    <t>Форма по прогнозу развития поселений</t>
  </si>
  <si>
    <t>Муниципальное образование</t>
  </si>
  <si>
    <t>Наименование показателя</t>
  </si>
  <si>
    <t>Единица
измерения</t>
  </si>
  <si>
    <t>1.</t>
  </si>
  <si>
    <t>Среднегодовая численность постоянного населения (раздел "Население")</t>
  </si>
  <si>
    <t>всего</t>
  </si>
  <si>
    <t>человек</t>
  </si>
  <si>
    <t>в том числе в разрезе поселений</t>
  </si>
  <si>
    <t>Сердежское с/п</t>
  </si>
  <si>
    <t>2.</t>
  </si>
  <si>
    <t xml:space="preserve">Численность трудоспособного населения в трудоспособном возрасте (раздел "Баланс трудовых ресурсов") </t>
  </si>
  <si>
    <t>3.</t>
  </si>
  <si>
    <t xml:space="preserve"> из них численность детей в возрасте 0-17 лет включительно на конец года (раздел "Население")</t>
  </si>
  <si>
    <t xml:space="preserve">4. </t>
  </si>
  <si>
    <t xml:space="preserve">Численнность неработающего населения (из стр.1-5) </t>
  </si>
  <si>
    <t>5.</t>
  </si>
  <si>
    <t>Численность занятых в экономике (среднегодовая, включая лиц, занятых в личном подсобном хозяйстве) (раздел "Баланс трудовых ресурсов")</t>
  </si>
  <si>
    <t>6.</t>
  </si>
  <si>
    <t>Численность занятого населения в организациях, включая занятых по найму у индивидуальных предпринимателей и отдельных граждан  (раздел "Баланс трудовых ресурсов")</t>
  </si>
  <si>
    <t>7.</t>
  </si>
  <si>
    <t>Фонд оплаты труда (раздел "Труд")</t>
  </si>
  <si>
    <t>тыс. рублей</t>
  </si>
  <si>
    <t>8.</t>
  </si>
  <si>
    <t>Среднемесячная номинальная начисленная заработная плата в расчете на одного работника</t>
  </si>
  <si>
    <t>рублей</t>
  </si>
  <si>
    <t>2022 год   отчет</t>
  </si>
  <si>
    <t>2023 год оценка</t>
  </si>
  <si>
    <t>2024 год прогноз</t>
  </si>
  <si>
    <t>2025 год прогноз</t>
  </si>
  <si>
    <t>2026 год прогноз</t>
  </si>
  <si>
    <t>Численность молодежи  до  35 лет - (от 14 до 35 лет )</t>
  </si>
  <si>
    <t>Сердежское сельское поселение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</si>
</sst>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B050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0"/>
      <color theme="6" tint="-0.49998474074526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B0F0"/>
      <name val="Times New Roman"/>
      <family val="1"/>
      <charset val="204"/>
    </font>
    <font>
      <sz val="10"/>
      <color rgb="FF00B0F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31">
    <xf numFmtId="0" fontId="0" fillId="0" borderId="0" xfId="0"/>
    <xf numFmtId="0" fontId="3" fillId="0" borderId="0" xfId="2" applyFont="1" applyAlignment="1">
      <alignment horizontal="right" vertical="top"/>
    </xf>
    <xf numFmtId="0" fontId="4" fillId="0" borderId="0" xfId="2" applyFont="1" applyBorder="1" applyAlignment="1">
      <alignment horizontal="center" vertical="top"/>
    </xf>
    <xf numFmtId="0" fontId="3" fillId="0" borderId="3" xfId="2" applyFont="1" applyBorder="1" applyAlignment="1">
      <alignment horizontal="center" vertical="top"/>
    </xf>
    <xf numFmtId="0" fontId="3" fillId="0" borderId="3" xfId="2" applyFont="1" applyBorder="1" applyAlignment="1">
      <alignment horizontal="center" vertical="top" wrapText="1"/>
    </xf>
    <xf numFmtId="0" fontId="3" fillId="0" borderId="2" xfId="2" applyFont="1" applyBorder="1" applyAlignment="1">
      <alignment horizontal="center" vertical="top"/>
    </xf>
    <xf numFmtId="0" fontId="3" fillId="0" borderId="2" xfId="2" applyFont="1" applyBorder="1" applyAlignment="1">
      <alignment vertical="top" wrapText="1"/>
    </xf>
    <xf numFmtId="0" fontId="4" fillId="0" borderId="2" xfId="2" applyFont="1" applyBorder="1" applyAlignment="1">
      <alignment horizontal="center" vertical="top"/>
    </xf>
    <xf numFmtId="0" fontId="3" fillId="0" borderId="2" xfId="2" applyFont="1" applyBorder="1" applyAlignment="1">
      <alignment vertical="top"/>
    </xf>
    <xf numFmtId="0" fontId="5" fillId="0" borderId="2" xfId="2" applyFont="1" applyBorder="1" applyAlignment="1">
      <alignment horizontal="right" vertical="top"/>
    </xf>
    <xf numFmtId="0" fontId="4" fillId="0" borderId="2" xfId="2" applyFont="1" applyBorder="1" applyAlignment="1">
      <alignment vertical="top" wrapText="1"/>
    </xf>
    <xf numFmtId="0" fontId="4" fillId="0" borderId="2" xfId="2" applyFont="1" applyBorder="1" applyAlignment="1">
      <alignment horizontal="right" vertical="top"/>
    </xf>
    <xf numFmtId="0" fontId="8" fillId="0" borderId="2" xfId="1" applyFont="1" applyBorder="1"/>
    <xf numFmtId="0" fontId="6" fillId="0" borderId="2" xfId="1" applyFont="1" applyBorder="1"/>
    <xf numFmtId="0" fontId="7" fillId="0" borderId="2" xfId="1" applyFont="1" applyBorder="1"/>
    <xf numFmtId="0" fontId="4" fillId="0" borderId="2" xfId="2" applyFont="1" applyBorder="1" applyAlignment="1">
      <alignment vertical="top"/>
    </xf>
    <xf numFmtId="0" fontId="3" fillId="0" borderId="2" xfId="2" applyFont="1" applyBorder="1" applyAlignment="1">
      <alignment horizontal="right" vertical="top"/>
    </xf>
    <xf numFmtId="0" fontId="9" fillId="0" borderId="2" xfId="1" applyFont="1" applyBorder="1"/>
    <xf numFmtId="0" fontId="10" fillId="0" borderId="2" xfId="1" applyFont="1" applyBorder="1"/>
    <xf numFmtId="0" fontId="4" fillId="0" borderId="4" xfId="0" applyFont="1" applyBorder="1" applyAlignment="1">
      <alignment horizontal="center" vertical="top"/>
    </xf>
    <xf numFmtId="0" fontId="3" fillId="0" borderId="2" xfId="2" applyFont="1" applyBorder="1" applyAlignment="1">
      <alignment horizontal="center" vertical="top" wrapText="1"/>
    </xf>
    <xf numFmtId="0" fontId="7" fillId="0" borderId="2" xfId="2" applyFont="1" applyBorder="1" applyAlignment="1">
      <alignment horizontal="center" vertical="top"/>
    </xf>
    <xf numFmtId="0" fontId="4" fillId="0" borderId="2" xfId="2" applyFont="1" applyBorder="1" applyAlignment="1">
      <alignment horizontal="center" vertical="top" wrapText="1"/>
    </xf>
    <xf numFmtId="2" fontId="4" fillId="0" borderId="2" xfId="2" applyNumberFormat="1" applyFont="1" applyBorder="1" applyAlignment="1">
      <alignment horizontal="right" vertical="top"/>
    </xf>
    <xf numFmtId="0" fontId="11" fillId="0" borderId="2" xfId="1" applyFont="1" applyBorder="1"/>
    <xf numFmtId="164" fontId="4" fillId="0" borderId="4" xfId="0" applyNumberFormat="1" applyFont="1" applyBorder="1" applyAlignment="1">
      <alignment horizontal="center" vertical="top" wrapText="1"/>
    </xf>
    <xf numFmtId="0" fontId="8" fillId="0" borderId="0" xfId="1" applyFont="1"/>
    <xf numFmtId="0" fontId="4" fillId="0" borderId="0" xfId="2" applyFont="1"/>
    <xf numFmtId="0" fontId="8" fillId="0" borderId="2" xfId="0" applyFont="1" applyBorder="1"/>
    <xf numFmtId="0" fontId="3" fillId="0" borderId="0" xfId="2" applyFont="1" applyAlignment="1">
      <alignment horizontal="center"/>
    </xf>
    <xf numFmtId="0" fontId="4" fillId="0" borderId="1" xfId="2" applyFont="1" applyBorder="1" applyAlignment="1">
      <alignment horizontal="center" vertical="top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workbookViewId="0">
      <selection activeCell="B47" sqref="B47"/>
    </sheetView>
  </sheetViews>
  <sheetFormatPr defaultRowHeight="15" x14ac:dyDescent="0.25"/>
  <cols>
    <col min="1" max="1" width="4.5703125" customWidth="1"/>
    <col min="2" max="2" width="34.140625" customWidth="1"/>
    <col min="4" max="4" width="7.85546875" customWidth="1"/>
    <col min="5" max="5" width="8" customWidth="1"/>
    <col min="6" max="6" width="8.28515625" customWidth="1"/>
    <col min="7" max="7" width="7.7109375" customWidth="1"/>
    <col min="8" max="8" width="7.140625" customWidth="1"/>
  </cols>
  <sheetData>
    <row r="1" spans="1:8" x14ac:dyDescent="0.25">
      <c r="A1" s="29" t="s">
        <v>0</v>
      </c>
      <c r="B1" s="29"/>
      <c r="C1" s="29"/>
      <c r="D1" s="29"/>
      <c r="E1" s="29"/>
      <c r="F1" s="29"/>
      <c r="G1" s="29"/>
      <c r="H1" s="29"/>
    </row>
    <row r="2" spans="1:8" x14ac:dyDescent="0.25">
      <c r="A2" s="26"/>
      <c r="B2" s="26"/>
      <c r="C2" s="26"/>
      <c r="D2" s="26"/>
      <c r="E2" s="26"/>
      <c r="F2" s="26"/>
      <c r="G2" s="26"/>
      <c r="H2" s="26"/>
    </row>
    <row r="3" spans="1:8" x14ac:dyDescent="0.25">
      <c r="A3" s="27"/>
      <c r="B3" s="27"/>
      <c r="C3" s="1" t="s">
        <v>1</v>
      </c>
      <c r="D3" s="30" t="s">
        <v>32</v>
      </c>
      <c r="E3" s="30"/>
      <c r="F3" s="30"/>
      <c r="G3" s="30"/>
      <c r="H3" s="27"/>
    </row>
    <row r="4" spans="1:8" x14ac:dyDescent="0.25">
      <c r="A4" s="27"/>
      <c r="B4" s="27"/>
      <c r="C4" s="27"/>
      <c r="D4" s="27"/>
      <c r="E4" s="2"/>
      <c r="F4" s="2"/>
      <c r="G4" s="2"/>
      <c r="H4" s="27"/>
    </row>
    <row r="5" spans="1:8" ht="38.25" x14ac:dyDescent="0.25">
      <c r="A5" s="3"/>
      <c r="B5" s="3" t="s">
        <v>2</v>
      </c>
      <c r="C5" s="4" t="s">
        <v>3</v>
      </c>
      <c r="D5" s="4" t="s">
        <v>26</v>
      </c>
      <c r="E5" s="4" t="s">
        <v>27</v>
      </c>
      <c r="F5" s="4" t="s">
        <v>28</v>
      </c>
      <c r="G5" s="4" t="s">
        <v>29</v>
      </c>
      <c r="H5" s="4" t="s">
        <v>30</v>
      </c>
    </row>
    <row r="6" spans="1:8" ht="36.75" customHeight="1" x14ac:dyDescent="0.25">
      <c r="A6" s="5" t="s">
        <v>4</v>
      </c>
      <c r="B6" s="6" t="s">
        <v>5</v>
      </c>
      <c r="C6" s="5"/>
      <c r="D6" s="5"/>
      <c r="E6" s="5"/>
      <c r="F6" s="5"/>
      <c r="G6" s="5"/>
      <c r="H6" s="5"/>
    </row>
    <row r="7" spans="1:8" x14ac:dyDescent="0.25">
      <c r="A7" s="7"/>
      <c r="B7" s="8" t="s">
        <v>6</v>
      </c>
      <c r="C7" s="5" t="s">
        <v>7</v>
      </c>
      <c r="D7" s="9">
        <f>SUM(D9:D9)</f>
        <v>335</v>
      </c>
      <c r="E7" s="9">
        <f>SUM(E9:E9)</f>
        <v>307</v>
      </c>
      <c r="F7" s="9">
        <f>SUM(F9:F9)</f>
        <v>275</v>
      </c>
      <c r="G7" s="9">
        <f>SUM(G9:G9)</f>
        <v>250</v>
      </c>
      <c r="H7" s="9">
        <f>SUM(H9:H9)</f>
        <v>225</v>
      </c>
    </row>
    <row r="8" spans="1:8" x14ac:dyDescent="0.25">
      <c r="A8" s="7"/>
      <c r="B8" s="10" t="s">
        <v>8</v>
      </c>
      <c r="C8" s="7" t="s">
        <v>7</v>
      </c>
      <c r="D8" s="11"/>
      <c r="E8" s="11"/>
      <c r="F8" s="11"/>
      <c r="G8" s="11"/>
      <c r="H8" s="11"/>
    </row>
    <row r="9" spans="1:8" x14ac:dyDescent="0.25">
      <c r="A9" s="12"/>
      <c r="B9" s="12" t="s">
        <v>9</v>
      </c>
      <c r="C9" s="12"/>
      <c r="D9" s="13">
        <v>335</v>
      </c>
      <c r="E9" s="14">
        <v>307</v>
      </c>
      <c r="F9" s="14">
        <v>275</v>
      </c>
      <c r="G9" s="14">
        <v>250</v>
      </c>
      <c r="H9" s="14">
        <v>225</v>
      </c>
    </row>
    <row r="10" spans="1:8" ht="39.75" customHeight="1" x14ac:dyDescent="0.25">
      <c r="A10" s="5" t="s">
        <v>10</v>
      </c>
      <c r="B10" s="6" t="s">
        <v>11</v>
      </c>
      <c r="C10" s="5"/>
      <c r="D10" s="5"/>
      <c r="E10" s="5"/>
      <c r="F10" s="5"/>
      <c r="G10" s="5"/>
      <c r="H10" s="5"/>
    </row>
    <row r="11" spans="1:8" x14ac:dyDescent="0.25">
      <c r="A11" s="7"/>
      <c r="B11" s="8" t="s">
        <v>6</v>
      </c>
      <c r="C11" s="5" t="s">
        <v>7</v>
      </c>
      <c r="D11" s="9">
        <f>SUM(D13:D13)</f>
        <v>209</v>
      </c>
      <c r="E11" s="9">
        <f>SUM(E13:E13)</f>
        <v>204</v>
      </c>
      <c r="F11" s="9">
        <f>SUM(F13:F13)</f>
        <v>200</v>
      </c>
      <c r="G11" s="9">
        <f>SUM(G13:G13)</f>
        <v>195</v>
      </c>
      <c r="H11" s="9">
        <f>SUM(H13:H13)</f>
        <v>192</v>
      </c>
    </row>
    <row r="12" spans="1:8" x14ac:dyDescent="0.25">
      <c r="A12" s="7"/>
      <c r="B12" s="10" t="s">
        <v>8</v>
      </c>
      <c r="C12" s="7" t="s">
        <v>7</v>
      </c>
      <c r="D12" s="11">
        <v>9690</v>
      </c>
      <c r="E12" s="11">
        <v>9590</v>
      </c>
      <c r="F12" s="11">
        <v>9520</v>
      </c>
      <c r="G12" s="11">
        <v>9430</v>
      </c>
      <c r="H12" s="11">
        <v>9350</v>
      </c>
    </row>
    <row r="13" spans="1:8" x14ac:dyDescent="0.25">
      <c r="A13" s="12"/>
      <c r="B13" s="12" t="s">
        <v>9</v>
      </c>
      <c r="C13" s="12"/>
      <c r="D13" s="14">
        <v>209</v>
      </c>
      <c r="E13" s="14">
        <v>204</v>
      </c>
      <c r="F13" s="14">
        <v>200</v>
      </c>
      <c r="G13" s="14">
        <v>195</v>
      </c>
      <c r="H13" s="14">
        <v>192</v>
      </c>
    </row>
    <row r="14" spans="1:8" ht="25.5" x14ac:dyDescent="0.25">
      <c r="A14" s="5" t="s">
        <v>12</v>
      </c>
      <c r="B14" s="6" t="s">
        <v>31</v>
      </c>
      <c r="C14" s="5"/>
      <c r="D14" s="5"/>
      <c r="E14" s="5"/>
      <c r="F14" s="5"/>
      <c r="G14" s="5"/>
      <c r="H14" s="5"/>
    </row>
    <row r="15" spans="1:8" x14ac:dyDescent="0.25">
      <c r="A15" s="7"/>
      <c r="B15" s="8" t="s">
        <v>6</v>
      </c>
      <c r="C15" s="5" t="s">
        <v>7</v>
      </c>
      <c r="D15" s="16">
        <f>SUM(D17:D17)</f>
        <v>91</v>
      </c>
      <c r="E15" s="16">
        <f>SUM(E17:E17)</f>
        <v>86</v>
      </c>
      <c r="F15" s="16">
        <f>SUM(F17:F17)</f>
        <v>81</v>
      </c>
      <c r="G15" s="16">
        <f>SUM(G17:G17)</f>
        <v>75</v>
      </c>
      <c r="H15" s="16">
        <f>SUM(H17:H17)</f>
        <v>68</v>
      </c>
    </row>
    <row r="16" spans="1:8" x14ac:dyDescent="0.25">
      <c r="A16" s="7"/>
      <c r="B16" s="10" t="s">
        <v>8</v>
      </c>
      <c r="C16" s="7" t="s">
        <v>7</v>
      </c>
      <c r="D16" s="11"/>
      <c r="E16" s="11"/>
      <c r="F16" s="11"/>
      <c r="G16" s="11"/>
      <c r="H16" s="11"/>
    </row>
    <row r="17" spans="1:8" x14ac:dyDescent="0.25">
      <c r="A17" s="12"/>
      <c r="B17" s="12" t="s">
        <v>9</v>
      </c>
      <c r="C17" s="12"/>
      <c r="D17" s="14">
        <v>91</v>
      </c>
      <c r="E17" s="14">
        <v>86</v>
      </c>
      <c r="F17" s="14">
        <v>81</v>
      </c>
      <c r="G17" s="14">
        <v>75</v>
      </c>
      <c r="H17" s="14">
        <v>68</v>
      </c>
    </row>
    <row r="18" spans="1:8" ht="38.25" x14ac:dyDescent="0.25">
      <c r="A18" s="5"/>
      <c r="B18" s="6" t="s">
        <v>13</v>
      </c>
      <c r="C18" s="5"/>
      <c r="D18" s="5">
        <v>3287</v>
      </c>
      <c r="E18" s="5">
        <v>3424</v>
      </c>
      <c r="F18" s="5">
        <v>3554</v>
      </c>
      <c r="G18" s="5">
        <v>3676</v>
      </c>
      <c r="H18" s="5">
        <v>3797</v>
      </c>
    </row>
    <row r="19" spans="1:8" x14ac:dyDescent="0.25">
      <c r="A19" s="7"/>
      <c r="B19" s="15" t="s">
        <v>6</v>
      </c>
      <c r="C19" s="7" t="s">
        <v>7</v>
      </c>
      <c r="D19" s="9">
        <f>SUM(D21:D21)</f>
        <v>26</v>
      </c>
      <c r="E19" s="9">
        <f>SUM(E21:E21)</f>
        <v>24</v>
      </c>
      <c r="F19" s="9">
        <f>SUM(F21:F21)</f>
        <v>22</v>
      </c>
      <c r="G19" s="9">
        <f>SUM(G21:G21)</f>
        <v>20</v>
      </c>
      <c r="H19" s="9">
        <f>SUM(H21:H21)</f>
        <v>18</v>
      </c>
    </row>
    <row r="20" spans="1:8" x14ac:dyDescent="0.25">
      <c r="A20" s="7"/>
      <c r="B20" s="10" t="s">
        <v>8</v>
      </c>
      <c r="C20" s="7" t="s">
        <v>7</v>
      </c>
      <c r="D20" s="7"/>
      <c r="E20" s="7"/>
      <c r="F20" s="7"/>
      <c r="G20" s="7"/>
      <c r="H20" s="7"/>
    </row>
    <row r="21" spans="1:8" x14ac:dyDescent="0.25">
      <c r="A21" s="12"/>
      <c r="B21" s="12" t="s">
        <v>9</v>
      </c>
      <c r="C21" s="12"/>
      <c r="D21" s="12">
        <v>26</v>
      </c>
      <c r="E21" s="12">
        <v>24</v>
      </c>
      <c r="F21" s="12">
        <v>22</v>
      </c>
      <c r="G21" s="12">
        <v>20</v>
      </c>
      <c r="H21" s="12">
        <v>18</v>
      </c>
    </row>
    <row r="22" spans="1:8" x14ac:dyDescent="0.25">
      <c r="A22" s="17" t="s">
        <v>14</v>
      </c>
      <c r="B22" s="17" t="s">
        <v>15</v>
      </c>
      <c r="C22" s="12"/>
      <c r="D22" s="12"/>
      <c r="E22" s="12"/>
      <c r="F22" s="12"/>
      <c r="G22" s="12"/>
      <c r="H22" s="12"/>
    </row>
    <row r="23" spans="1:8" x14ac:dyDescent="0.25">
      <c r="A23" s="12"/>
      <c r="B23" s="15" t="s">
        <v>6</v>
      </c>
      <c r="C23" s="12"/>
      <c r="D23" s="18">
        <f>SUM(D25:D25)</f>
        <v>230</v>
      </c>
      <c r="E23" s="18">
        <f>SUM(E25:E25)</f>
        <v>207</v>
      </c>
      <c r="F23" s="18">
        <f>SUM(F25:F25)</f>
        <v>176</v>
      </c>
      <c r="G23" s="18">
        <f>SUM(G25:G25)</f>
        <v>154</v>
      </c>
      <c r="H23" s="18">
        <f>SUM(H25:H25)</f>
        <v>132</v>
      </c>
    </row>
    <row r="24" spans="1:8" x14ac:dyDescent="0.25">
      <c r="A24" s="12"/>
      <c r="B24" s="10" t="s">
        <v>8</v>
      </c>
      <c r="C24" s="12"/>
      <c r="D24" s="12"/>
      <c r="E24" s="12"/>
      <c r="F24" s="12"/>
      <c r="G24" s="12"/>
      <c r="H24" s="12"/>
    </row>
    <row r="25" spans="1:8" x14ac:dyDescent="0.25">
      <c r="A25" s="12"/>
      <c r="B25" s="12" t="s">
        <v>9</v>
      </c>
      <c r="C25" s="12"/>
      <c r="D25" s="19">
        <f>D9-D29</f>
        <v>230</v>
      </c>
      <c r="E25" s="19">
        <f>E9-E29</f>
        <v>207</v>
      </c>
      <c r="F25" s="19">
        <f>F9-F29</f>
        <v>176</v>
      </c>
      <c r="G25" s="19">
        <f>G9-G29</f>
        <v>154</v>
      </c>
      <c r="H25" s="19">
        <f>H9-H29</f>
        <v>132</v>
      </c>
    </row>
    <row r="26" spans="1:8" ht="51" x14ac:dyDescent="0.25">
      <c r="A26" s="5" t="s">
        <v>16</v>
      </c>
      <c r="B26" s="6" t="s">
        <v>17</v>
      </c>
      <c r="C26" s="5"/>
      <c r="D26" s="20"/>
      <c r="E26" s="20"/>
      <c r="F26" s="20"/>
      <c r="G26" s="20"/>
      <c r="H26" s="20"/>
    </row>
    <row r="27" spans="1:8" x14ac:dyDescent="0.25">
      <c r="A27" s="7"/>
      <c r="B27" s="15" t="s">
        <v>6</v>
      </c>
      <c r="C27" s="7" t="s">
        <v>7</v>
      </c>
      <c r="D27" s="9">
        <f>SUM(D29:D29)</f>
        <v>105</v>
      </c>
      <c r="E27" s="9">
        <f>SUM(E29:E29)</f>
        <v>100</v>
      </c>
      <c r="F27" s="9">
        <f>SUM(F29:F29)</f>
        <v>99</v>
      </c>
      <c r="G27" s="9">
        <f>SUM(G29:G29)</f>
        <v>96</v>
      </c>
      <c r="H27" s="9">
        <f>SUM(H29:H29)</f>
        <v>93</v>
      </c>
    </row>
    <row r="28" spans="1:8" x14ac:dyDescent="0.25">
      <c r="A28" s="7"/>
      <c r="B28" s="10" t="s">
        <v>8</v>
      </c>
      <c r="C28" s="7" t="s">
        <v>7</v>
      </c>
      <c r="D28" s="7"/>
      <c r="E28" s="7"/>
      <c r="F28" s="7"/>
      <c r="G28" s="7"/>
      <c r="H28" s="21"/>
    </row>
    <row r="29" spans="1:8" x14ac:dyDescent="0.25">
      <c r="A29" s="12"/>
      <c r="B29" s="12" t="s">
        <v>9</v>
      </c>
      <c r="C29" s="12"/>
      <c r="D29" s="14">
        <v>105</v>
      </c>
      <c r="E29" s="14">
        <v>100</v>
      </c>
      <c r="F29" s="14">
        <v>99</v>
      </c>
      <c r="G29" s="14">
        <v>96</v>
      </c>
      <c r="H29" s="14">
        <v>93</v>
      </c>
    </row>
    <row r="30" spans="1:8" ht="51" x14ac:dyDescent="0.25">
      <c r="A30" s="5" t="s">
        <v>18</v>
      </c>
      <c r="B30" s="6" t="s">
        <v>19</v>
      </c>
      <c r="C30" s="5"/>
      <c r="D30" s="7">
        <v>5480</v>
      </c>
      <c r="E30" s="7">
        <v>5448</v>
      </c>
      <c r="F30" s="7">
        <v>5445</v>
      </c>
      <c r="G30" s="7">
        <v>5406</v>
      </c>
      <c r="H30" s="7">
        <v>5367</v>
      </c>
    </row>
    <row r="31" spans="1:8" x14ac:dyDescent="0.25">
      <c r="A31" s="7"/>
      <c r="B31" s="10" t="s">
        <v>8</v>
      </c>
      <c r="C31" s="7" t="s">
        <v>7</v>
      </c>
      <c r="D31" s="7">
        <f>SUM(D32:D32)</f>
        <v>60</v>
      </c>
      <c r="E31" s="7">
        <f>SUM(E32:E32)</f>
        <v>59</v>
      </c>
      <c r="F31" s="7">
        <f>SUM(F32:F32)</f>
        <v>59</v>
      </c>
      <c r="G31" s="7">
        <f>SUM(G32:G32)</f>
        <v>58</v>
      </c>
      <c r="H31" s="7">
        <f>SUM(H32:H32)</f>
        <v>58</v>
      </c>
    </row>
    <row r="32" spans="1:8" x14ac:dyDescent="0.25">
      <c r="A32" s="12"/>
      <c r="B32" s="12" t="s">
        <v>9</v>
      </c>
      <c r="C32" s="12"/>
      <c r="D32" s="12">
        <v>60</v>
      </c>
      <c r="E32" s="12">
        <v>59</v>
      </c>
      <c r="F32" s="12">
        <v>59</v>
      </c>
      <c r="G32" s="12">
        <v>58</v>
      </c>
      <c r="H32" s="12">
        <v>58</v>
      </c>
    </row>
    <row r="33" spans="1:8" x14ac:dyDescent="0.25">
      <c r="A33" s="5" t="s">
        <v>20</v>
      </c>
      <c r="B33" s="8" t="s">
        <v>21</v>
      </c>
      <c r="C33" s="5"/>
      <c r="D33" s="20"/>
      <c r="E33" s="20"/>
      <c r="F33" s="20"/>
      <c r="G33" s="20"/>
      <c r="H33" s="20"/>
    </row>
    <row r="34" spans="1:8" ht="25.5" x14ac:dyDescent="0.25">
      <c r="A34" s="7"/>
      <c r="B34" s="15" t="s">
        <v>6</v>
      </c>
      <c r="C34" s="22" t="s">
        <v>22</v>
      </c>
      <c r="D34" s="9">
        <f>SUM(D36:D36)</f>
        <v>14812.7</v>
      </c>
      <c r="E34" s="9">
        <f>SUM(E36:E36)</f>
        <v>15112.7</v>
      </c>
      <c r="F34" s="9">
        <f>SUM(F36:F36)</f>
        <v>15812.7</v>
      </c>
      <c r="G34" s="9">
        <f>SUM(G36:G36)</f>
        <v>16200</v>
      </c>
      <c r="H34" s="9">
        <f>SUM(H36:H36)</f>
        <v>16812.7</v>
      </c>
    </row>
    <row r="35" spans="1:8" ht="25.5" x14ac:dyDescent="0.25">
      <c r="A35" s="7"/>
      <c r="B35" s="10" t="s">
        <v>8</v>
      </c>
      <c r="C35" s="22" t="s">
        <v>22</v>
      </c>
      <c r="D35" s="11"/>
      <c r="E35" s="11"/>
      <c r="F35" s="11"/>
      <c r="G35" s="23"/>
      <c r="H35" s="11"/>
    </row>
    <row r="36" spans="1:8" x14ac:dyDescent="0.25">
      <c r="A36" s="12"/>
      <c r="B36" s="12" t="s">
        <v>9</v>
      </c>
      <c r="C36" s="12"/>
      <c r="D36" s="24">
        <v>14812.7</v>
      </c>
      <c r="E36" s="24">
        <v>15112.7</v>
      </c>
      <c r="F36" s="24">
        <v>15812.7</v>
      </c>
      <c r="G36" s="24">
        <v>16200</v>
      </c>
      <c r="H36" s="24">
        <v>16812.7</v>
      </c>
    </row>
    <row r="37" spans="1:8" ht="25.5" x14ac:dyDescent="0.25">
      <c r="A37" s="5" t="s">
        <v>23</v>
      </c>
      <c r="B37" s="6" t="s">
        <v>24</v>
      </c>
      <c r="C37" s="5"/>
      <c r="D37" s="12"/>
      <c r="E37" s="12"/>
      <c r="F37" s="12"/>
      <c r="G37" s="12"/>
      <c r="H37" s="12"/>
    </row>
    <row r="38" spans="1:8" x14ac:dyDescent="0.25">
      <c r="A38" s="7"/>
      <c r="B38" s="15" t="s">
        <v>6</v>
      </c>
      <c r="C38" s="22" t="s">
        <v>25</v>
      </c>
      <c r="D38" s="25">
        <f>D34/D31/12*1000</f>
        <v>20573.194444444445</v>
      </c>
      <c r="E38" s="25">
        <f>E34/E31/12*1000</f>
        <v>21345.621468926554</v>
      </c>
      <c r="F38" s="25">
        <f>F34/F31/12*1000</f>
        <v>22334.322033898308</v>
      </c>
      <c r="G38" s="25">
        <f>G34/G31/12*1000</f>
        <v>23275.862068965518</v>
      </c>
      <c r="H38" s="25">
        <f>H34/H31/12*1000</f>
        <v>24156.178160919542</v>
      </c>
    </row>
    <row r="39" spans="1:8" x14ac:dyDescent="0.25">
      <c r="A39" s="7"/>
      <c r="B39" s="10" t="s">
        <v>8</v>
      </c>
      <c r="C39" s="22" t="s">
        <v>25</v>
      </c>
      <c r="D39" s="12"/>
      <c r="E39" s="12"/>
      <c r="F39" s="12"/>
      <c r="G39" s="12"/>
      <c r="H39" s="12"/>
    </row>
    <row r="40" spans="1:8" x14ac:dyDescent="0.25">
      <c r="A40" s="28"/>
      <c r="B40" s="12" t="s">
        <v>9</v>
      </c>
      <c r="C40" s="12"/>
      <c r="D40" s="25">
        <f>D36/D32/12*1000</f>
        <v>20573.194444444445</v>
      </c>
      <c r="E40" s="25">
        <f>E36/E32/12*1000</f>
        <v>21345.621468926554</v>
      </c>
      <c r="F40" s="25">
        <f>F36/F32/12*1000</f>
        <v>22334.322033898308</v>
      </c>
      <c r="G40" s="25">
        <f>G36/G32/12*1000</f>
        <v>23275.862068965518</v>
      </c>
      <c r="H40" s="25">
        <f>H36/H32/12*1000</f>
        <v>24156.178160919542</v>
      </c>
    </row>
  </sheetData>
  <mergeCells count="2">
    <mergeCell ref="A1:H1"/>
    <mergeCell ref="D3:G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</dc:creator>
  <cp:lastModifiedBy>User</cp:lastModifiedBy>
  <cp:lastPrinted>2023-11-15T06:13:52Z</cp:lastPrinted>
  <dcterms:created xsi:type="dcterms:W3CDTF">2023-08-02T06:31:33Z</dcterms:created>
  <dcterms:modified xsi:type="dcterms:W3CDTF">2023-11-15T06:15:09Z</dcterms:modified>
</cp:coreProperties>
</file>